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456" windowWidth="22660" windowHeight="16480" activeTab="0"/>
  </bookViews>
  <sheets>
    <sheet name="Sheet1" sheetId="1" r:id="rId1"/>
  </sheets>
  <definedNames>
    <definedName name="_xlnm.Print_Area" localSheetId="0">'Sheet1'!$A$1:$O$44</definedName>
  </definedNames>
  <calcPr fullCalcOnLoad="1"/>
</workbook>
</file>

<file path=xl/sharedStrings.xml><?xml version="1.0" encoding="utf-8"?>
<sst xmlns="http://schemas.openxmlformats.org/spreadsheetml/2006/main" count="64" uniqueCount="61">
  <si>
    <t>Pebbles - 50lb bag</t>
  </si>
  <si>
    <t>unit (gallon, bag etc.)</t>
  </si>
  <si>
    <t>are also available on our website.</t>
  </si>
  <si>
    <t>Pebbles</t>
  </si>
  <si>
    <t>Pebbles</t>
  </si>
  <si>
    <t>instructions please refer to the</t>
  </si>
  <si>
    <t xml:space="preserve">system specification sheets posted </t>
  </si>
  <si>
    <t>on our website. Training videos</t>
  </si>
  <si>
    <t xml:space="preserve">                 vary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</si>
  <si>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</si>
  <si>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</si>
  <si>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footage of the project at the 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</si>
  <si>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</si>
  <si>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</si>
  <si>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</si>
  <si>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</si>
  <si>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</si>
  <si>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  <family val="0"/>
      </rPr>
      <t>(Unless otherwise stated)</t>
    </r>
  </si>
  <si>
    <t>San Diego,  Ca 92102</t>
  </si>
  <si>
    <t>800-250-4519</t>
  </si>
  <si>
    <t>Fax (619) 262-8606</t>
  </si>
  <si>
    <t>* All coverage rates should be verified and adjusted for each project.</t>
  </si>
  <si>
    <t>EC-84 Pebble Binder</t>
  </si>
  <si>
    <t>Total Material</t>
  </si>
  <si>
    <t>Total Costs</t>
  </si>
  <si>
    <t>Total</t>
  </si>
  <si>
    <t>Please Round Up When Ordering</t>
  </si>
  <si>
    <t>bags</t>
  </si>
  <si>
    <t>* Contact your local distributor for a price quote, specification sheets and/or dvds.</t>
  </si>
  <si>
    <t>Rounding is not reflected in above price</t>
  </si>
  <si>
    <t xml:space="preserve"> sq.ft./gal</t>
  </si>
  <si>
    <t>sq.ft./gal</t>
  </si>
  <si>
    <t>Optional</t>
  </si>
  <si>
    <t xml:space="preserve"> Epoxy Pebble Material Template</t>
  </si>
  <si>
    <t xml:space="preserve"> sq.ft./bag</t>
  </si>
  <si>
    <t>EC-84</t>
  </si>
  <si>
    <t>EC-84</t>
  </si>
  <si>
    <t>gallons</t>
  </si>
  <si>
    <t>Please read the complete specification guide before ordering material or beginning the job.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</si>
  <si>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</si>
  <si>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</si>
  <si>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</si>
  <si>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</si>
  <si>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</si>
  <si>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</si>
  <si>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</si>
  <si>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</si>
  <si>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</si>
  <si>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</si>
  <si>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</si>
  <si>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Primer </t>
  </si>
  <si>
    <t xml:space="preserve">Pebble Coat </t>
  </si>
  <si>
    <t>Step 1: Total Square Footage</t>
  </si>
  <si>
    <t>Step 2: Cost for</t>
  </si>
  <si>
    <t>Each Product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</si>
  <si>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</si>
  <si>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</si>
  <si>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</si>
  <si>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</si>
  <si>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</si>
  <si>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* Coating accessories and system options are not figured into estimates,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</si>
</sst>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  <numFmt numFmtId="170" formatCode="General"/>
  </numFmts>
  <fonts count="29">
    <font>
      <sz val="9"/>
      <name val="Geneva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8"/>
      <name val="Verdana"/>
      <family val="0"/>
    </font>
    <font>
      <b/>
      <i/>
      <sz val="10"/>
      <name val="Times"/>
      <family val="0"/>
    </font>
    <font>
      <b/>
      <i/>
      <u val="single"/>
      <sz val="14"/>
      <name val="Times"/>
      <family val="0"/>
    </font>
    <font>
      <sz val="10"/>
      <name val="Times"/>
      <family val="0"/>
    </font>
    <font>
      <sz val="36"/>
      <name val="Cooper Blk BT"/>
      <family val="0"/>
    </font>
    <font>
      <sz val="30"/>
      <name val="Akzidenz Grotesk BE BoldCn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1.25"/>
      <color indexed="12"/>
      <name val="Geneva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sz val="14"/>
      <name val="Times"/>
      <family val="0"/>
    </font>
    <font>
      <u val="single"/>
      <sz val="14"/>
      <color indexed="12"/>
      <name val="Times New Roman Bold"/>
      <family val="0"/>
    </font>
    <font>
      <u val="single"/>
      <sz val="11.25"/>
      <color indexed="61"/>
      <name val="Geneva"/>
      <family val="0"/>
    </font>
    <font>
      <b/>
      <u val="single"/>
      <sz val="12"/>
      <name val="Times"/>
      <family val="0"/>
    </font>
    <font>
      <b/>
      <i/>
      <sz val="12"/>
      <name val="Times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8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168" fontId="5" fillId="0" borderId="5" xfId="0" applyNumberFormat="1" applyFont="1" applyBorder="1" applyAlignment="1">
      <alignment/>
    </xf>
    <xf numFmtId="169" fontId="5" fillId="0" borderId="5" xfId="0" applyNumberFormat="1" applyFont="1" applyBorder="1" applyAlignment="1">
      <alignment horizontal="center"/>
    </xf>
    <xf numFmtId="44" fontId="9" fillId="0" borderId="5" xfId="17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/>
    </xf>
    <xf numFmtId="44" fontId="5" fillId="0" borderId="7" xfId="17" applyNumberFormat="1" applyFont="1" applyBorder="1" applyAlignment="1" applyProtection="1">
      <alignment/>
      <protection/>
    </xf>
    <xf numFmtId="0" fontId="5" fillId="0" borderId="8" xfId="0" applyFont="1" applyBorder="1" applyAlignment="1">
      <alignment/>
    </xf>
    <xf numFmtId="44" fontId="9" fillId="0" borderId="9" xfId="17" applyFont="1" applyBorder="1" applyAlignment="1" applyProtection="1">
      <alignment/>
      <protection locked="0"/>
    </xf>
    <xf numFmtId="44" fontId="5" fillId="0" borderId="1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5" fillId="0" borderId="7" xfId="17" applyNumberFormat="1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169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169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44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44" fontId="5" fillId="0" borderId="15" xfId="0" applyNumberFormat="1" applyFont="1" applyBorder="1" applyAlignment="1">
      <alignment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Border="1" applyAlignment="1">
      <alignment horizontal="left" inden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20" applyFont="1" applyBorder="1" applyAlignment="1" applyProtection="1">
      <alignment horizontal="left" indent="1"/>
      <protection/>
    </xf>
    <xf numFmtId="0" fontId="21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18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3" fillId="0" borderId="0" xfId="0" applyFont="1" applyFill="1" applyBorder="1" applyAlignment="1">
      <alignment horizontal="left"/>
    </xf>
    <xf numFmtId="0" fontId="25" fillId="0" borderId="0" xfId="2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19" xfId="0" applyFont="1" applyFill="1" applyBorder="1" applyAlignment="1">
      <alignment horizontal="left"/>
    </xf>
    <xf numFmtId="0" fontId="21" fillId="0" borderId="4" xfId="0" applyFont="1" applyFill="1" applyBorder="1" applyAlignment="1">
      <alignment/>
    </xf>
    <xf numFmtId="0" fontId="24" fillId="0" borderId="4" xfId="0" applyFont="1" applyFill="1" applyBorder="1" applyAlignment="1">
      <alignment horizontal="left"/>
    </xf>
    <xf numFmtId="0" fontId="21" fillId="0" borderId="4" xfId="0" applyFont="1" applyBorder="1" applyAlignment="1">
      <alignment/>
    </xf>
    <xf numFmtId="0" fontId="24" fillId="0" borderId="1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5" fillId="0" borderId="5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27" fillId="0" borderId="22" xfId="0" applyFont="1" applyBorder="1" applyAlignment="1">
      <alignment horizontal="left"/>
    </xf>
    <xf numFmtId="0" fontId="5" fillId="0" borderId="6" xfId="0" applyFont="1" applyBorder="1" applyAlignment="1" applyProtection="1">
      <alignment horizontal="left" indent="1"/>
      <protection/>
    </xf>
    <xf numFmtId="0" fontId="27" fillId="0" borderId="6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9" fillId="0" borderId="23" xfId="0" applyNumberFormat="1" applyFont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5" fillId="0" borderId="24" xfId="0" applyFont="1" applyBorder="1" applyAlignment="1">
      <alignment/>
    </xf>
    <xf numFmtId="44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27" xfId="0" applyFont="1" applyFill="1" applyBorder="1" applyAlignment="1">
      <alignment horizontal="left"/>
    </xf>
    <xf numFmtId="0" fontId="21" fillId="0" borderId="28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38100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47700"/>
          <a:ext cx="156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5</xdr:col>
      <xdr:colOff>628650</xdr:colOff>
      <xdr:row>0</xdr:row>
      <xdr:rowOff>600075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5019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125" zoomScaleNormal="125" workbookViewId="0" topLeftCell="A3">
      <selection activeCell="D15" sqref="D15:J15"/>
    </sheetView>
  </sheetViews>
  <sheetFormatPr defaultColWidth="11.00390625" defaultRowHeight="12"/>
  <cols>
    <col min="1" max="1" width="20.875" style="0" customWidth="1"/>
    <col min="2" max="2" width="0.875" style="0" customWidth="1"/>
    <col min="3" max="3" width="10.125" style="0" customWidth="1"/>
    <col min="4" max="4" width="21.625" style="0" bestFit="1" customWidth="1"/>
    <col min="5" max="5" width="5.00390625" style="0" customWidth="1"/>
    <col min="6" max="6" width="8.875" style="0" customWidth="1"/>
    <col min="7" max="7" width="10.00390625" style="0" customWidth="1"/>
    <col min="8" max="8" width="10.375" style="0" customWidth="1"/>
    <col min="9" max="9" width="14.625" style="0" bestFit="1" customWidth="1"/>
    <col min="10" max="10" width="11.125" style="0" bestFit="1" customWidth="1"/>
    <col min="11" max="11" width="4.625" style="0" customWidth="1"/>
    <col min="12" max="12" width="14.50390625" style="0" customWidth="1"/>
    <col min="13" max="13" width="13.875" style="0" bestFit="1" customWidth="1"/>
    <col min="14" max="14" width="9.125" style="0" customWidth="1"/>
  </cols>
  <sheetData>
    <row r="1" spans="1:15" ht="48.75" customHeight="1">
      <c r="A1" s="89"/>
      <c r="B1" s="89"/>
      <c r="C1" s="89"/>
      <c r="D1" s="89"/>
      <c r="E1" s="89"/>
      <c r="F1" s="89"/>
      <c r="G1" s="90" t="s">
        <v>33</v>
      </c>
      <c r="H1" s="91"/>
      <c r="I1" s="91"/>
      <c r="J1" s="91"/>
      <c r="K1" s="91"/>
      <c r="L1" s="91"/>
      <c r="M1" s="91"/>
      <c r="N1" s="46"/>
      <c r="O1" s="46"/>
    </row>
    <row r="2" spans="2:11" ht="12.75" customHeight="1">
      <c r="B2" s="1"/>
      <c r="K2" s="8"/>
    </row>
    <row r="3" spans="2:11" ht="13.5" customHeight="1">
      <c r="B3" s="1"/>
      <c r="D3" s="9"/>
      <c r="E3" s="9"/>
      <c r="F3" s="9"/>
      <c r="G3" s="9"/>
      <c r="H3" s="9"/>
      <c r="I3" s="11"/>
      <c r="J3" s="12" t="s">
        <v>32</v>
      </c>
      <c r="K3" s="8"/>
    </row>
    <row r="4" spans="1:10" ht="15" thickBot="1">
      <c r="A4" s="4"/>
      <c r="B4" s="6"/>
      <c r="C4" s="5"/>
      <c r="D4" s="3" t="s">
        <v>40</v>
      </c>
      <c r="E4" s="10" t="s">
        <v>49</v>
      </c>
      <c r="G4" s="3" t="s">
        <v>42</v>
      </c>
      <c r="H4" s="3" t="s">
        <v>45</v>
      </c>
      <c r="I4" s="13" t="s">
        <v>53</v>
      </c>
      <c r="J4" s="12" t="s">
        <v>48</v>
      </c>
    </row>
    <row r="5" spans="1:13" ht="15" thickBot="1">
      <c r="A5" s="100" t="s">
        <v>9</v>
      </c>
      <c r="B5" s="100"/>
      <c r="C5" s="100"/>
      <c r="D5" s="3" t="s">
        <v>41</v>
      </c>
      <c r="E5" s="3" t="s">
        <v>8</v>
      </c>
      <c r="F5" s="3"/>
      <c r="G5" s="3" t="s">
        <v>43</v>
      </c>
      <c r="H5" s="3" t="s">
        <v>46</v>
      </c>
      <c r="I5" s="82" t="s">
        <v>54</v>
      </c>
      <c r="J5" s="3" t="s">
        <v>44</v>
      </c>
      <c r="M5" s="18" t="s">
        <v>23</v>
      </c>
    </row>
    <row r="6" spans="1:13" ht="15" customHeight="1">
      <c r="A6" s="100"/>
      <c r="B6" s="100"/>
      <c r="C6" s="100"/>
      <c r="D6" s="78" t="s">
        <v>50</v>
      </c>
      <c r="E6" s="73"/>
      <c r="F6" s="73"/>
      <c r="G6" s="73"/>
      <c r="H6" s="73"/>
      <c r="I6" s="74"/>
      <c r="J6" s="75"/>
      <c r="M6" s="19" t="s">
        <v>46</v>
      </c>
    </row>
    <row r="7" spans="1:14" s="5" customFormat="1" ht="12.75" customHeight="1">
      <c r="A7" s="50" t="s">
        <v>10</v>
      </c>
      <c r="B7" s="51"/>
      <c r="C7" s="51"/>
      <c r="D7" s="27" t="s">
        <v>22</v>
      </c>
      <c r="E7" s="76">
        <v>275</v>
      </c>
      <c r="F7" s="76" t="s">
        <v>30</v>
      </c>
      <c r="G7" s="24">
        <f>G14</f>
        <v>0</v>
      </c>
      <c r="H7" s="25">
        <f>G7/E7</f>
        <v>0</v>
      </c>
      <c r="I7" s="26">
        <v>0</v>
      </c>
      <c r="J7" s="35">
        <f>SUM(1/E7)*I7</f>
        <v>0</v>
      </c>
      <c r="L7" s="36" t="s">
        <v>35</v>
      </c>
      <c r="M7" s="37">
        <f>SUM(H10+H7)</f>
        <v>0</v>
      </c>
      <c r="N7" s="38" t="s">
        <v>37</v>
      </c>
    </row>
    <row r="8" spans="1:14" ht="15.75" thickBot="1">
      <c r="A8" s="52" t="s">
        <v>11</v>
      </c>
      <c r="B8" s="51"/>
      <c r="C8" s="51"/>
      <c r="D8" s="79"/>
      <c r="E8" s="76"/>
      <c r="F8" s="77"/>
      <c r="G8" s="24"/>
      <c r="H8" s="25"/>
      <c r="I8" s="26"/>
      <c r="J8" s="35"/>
      <c r="L8" s="39" t="s">
        <v>4</v>
      </c>
      <c r="M8" s="40">
        <f>SUM(H11)</f>
        <v>0</v>
      </c>
      <c r="N8" s="41" t="s">
        <v>27</v>
      </c>
    </row>
    <row r="9" spans="1:14" ht="15">
      <c r="A9" s="52" t="s">
        <v>55</v>
      </c>
      <c r="B9" s="51"/>
      <c r="C9" s="51"/>
      <c r="D9" s="80" t="s">
        <v>51</v>
      </c>
      <c r="E9" s="76"/>
      <c r="F9" s="77"/>
      <c r="G9" s="24"/>
      <c r="H9" s="25"/>
      <c r="I9" s="26"/>
      <c r="J9" s="35"/>
      <c r="L9" s="99" t="s">
        <v>26</v>
      </c>
      <c r="M9" s="99"/>
      <c r="N9" s="99"/>
    </row>
    <row r="10" spans="1:13" ht="15">
      <c r="A10" s="50"/>
      <c r="B10" s="51"/>
      <c r="C10" s="51"/>
      <c r="D10" s="27" t="s">
        <v>22</v>
      </c>
      <c r="E10" s="76">
        <v>32</v>
      </c>
      <c r="F10" s="76" t="s">
        <v>31</v>
      </c>
      <c r="G10" s="24">
        <f>G14</f>
        <v>0</v>
      </c>
      <c r="H10" s="25">
        <f>G10/E10</f>
        <v>0</v>
      </c>
      <c r="I10" s="26">
        <v>0</v>
      </c>
      <c r="J10" s="35">
        <f>SUM(1/E10)*I10</f>
        <v>0</v>
      </c>
      <c r="M10" s="3"/>
    </row>
    <row r="11" spans="1:13" ht="15.75" thickBot="1">
      <c r="A11" s="50" t="s">
        <v>56</v>
      </c>
      <c r="B11" s="51"/>
      <c r="C11" s="51"/>
      <c r="D11" s="27" t="s">
        <v>0</v>
      </c>
      <c r="E11" s="76">
        <v>12</v>
      </c>
      <c r="F11" s="77" t="s">
        <v>34</v>
      </c>
      <c r="G11" s="24">
        <f>G14</f>
        <v>0</v>
      </c>
      <c r="H11" s="25">
        <f>G11/E11</f>
        <v>0</v>
      </c>
      <c r="I11" s="26">
        <v>0</v>
      </c>
      <c r="J11" s="28">
        <f>SUM(1/E11)*I11</f>
        <v>0</v>
      </c>
      <c r="M11" s="3"/>
    </row>
    <row r="12" spans="1:13" ht="15.75" thickBot="1">
      <c r="A12" s="52" t="s">
        <v>1</v>
      </c>
      <c r="B12" s="51"/>
      <c r="C12" s="51"/>
      <c r="D12" s="27"/>
      <c r="E12" s="76"/>
      <c r="F12" s="77"/>
      <c r="G12" s="24"/>
      <c r="H12" s="25"/>
      <c r="I12" s="26"/>
      <c r="J12" s="28"/>
      <c r="L12" s="88"/>
      <c r="M12" s="18" t="s">
        <v>24</v>
      </c>
    </row>
    <row r="13" spans="1:14" ht="15.75" thickBot="1">
      <c r="A13" s="52" t="s">
        <v>57</v>
      </c>
      <c r="B13" s="51"/>
      <c r="C13" s="51"/>
      <c r="D13" s="27"/>
      <c r="E13" s="77"/>
      <c r="F13" s="77"/>
      <c r="G13" s="14"/>
      <c r="H13" s="25"/>
      <c r="I13" s="26"/>
      <c r="J13" s="28"/>
      <c r="L13" s="87" t="s">
        <v>36</v>
      </c>
      <c r="M13" s="42">
        <f>SUM(M7*I10)</f>
        <v>0</v>
      </c>
      <c r="N13" s="2"/>
    </row>
    <row r="14" spans="1:14" ht="15.75" thickBot="1">
      <c r="A14" s="84" t="s">
        <v>58</v>
      </c>
      <c r="B14" s="51"/>
      <c r="C14" s="51"/>
      <c r="D14" s="29"/>
      <c r="E14" s="23"/>
      <c r="F14" s="81" t="s">
        <v>52</v>
      </c>
      <c r="G14" s="83"/>
      <c r="H14" s="23" t="s">
        <v>47</v>
      </c>
      <c r="I14" s="30"/>
      <c r="J14" s="31">
        <f>SUM(J7:J12)</f>
        <v>0</v>
      </c>
      <c r="L14" s="85" t="s">
        <v>3</v>
      </c>
      <c r="M14" s="86">
        <f>SUM(M8*I11)</f>
        <v>0</v>
      </c>
      <c r="N14" s="43"/>
    </row>
    <row r="15" spans="2:14" ht="15.75" thickBot="1">
      <c r="B15" s="51"/>
      <c r="C15" s="51"/>
      <c r="D15" s="97" t="s">
        <v>38</v>
      </c>
      <c r="E15" s="97"/>
      <c r="F15" s="97"/>
      <c r="G15" s="98"/>
      <c r="H15" s="97"/>
      <c r="I15" s="97"/>
      <c r="J15" s="97"/>
      <c r="L15" s="1"/>
      <c r="M15" s="1"/>
      <c r="N15" s="2"/>
    </row>
    <row r="16" spans="1:14" ht="15.75" thickBot="1">
      <c r="A16" s="50" t="s">
        <v>59</v>
      </c>
      <c r="B16" s="51"/>
      <c r="C16" s="51"/>
      <c r="L16" s="44" t="s">
        <v>25</v>
      </c>
      <c r="M16" s="45">
        <f>SUM(M13:M14)</f>
        <v>0</v>
      </c>
      <c r="N16" s="2"/>
    </row>
    <row r="17" spans="1:14" ht="15">
      <c r="A17" s="52" t="s">
        <v>5</v>
      </c>
      <c r="B17" s="51"/>
      <c r="C17" s="51"/>
      <c r="D17" s="96"/>
      <c r="E17" s="96"/>
      <c r="F17" s="96"/>
      <c r="G17" s="96"/>
      <c r="H17" s="96"/>
      <c r="I17" s="96"/>
      <c r="J17" s="96"/>
      <c r="L17" s="47" t="s">
        <v>29</v>
      </c>
      <c r="M17" s="47"/>
      <c r="N17" s="1"/>
    </row>
    <row r="18" spans="1:14" ht="15">
      <c r="A18" s="52" t="s">
        <v>6</v>
      </c>
      <c r="B18" s="51"/>
      <c r="C18" s="51"/>
      <c r="D18" s="21"/>
      <c r="E18" s="21"/>
      <c r="F18" s="21"/>
      <c r="G18" s="21"/>
      <c r="H18" s="21"/>
      <c r="I18" s="21"/>
      <c r="J18" s="17"/>
      <c r="N18" s="1"/>
    </row>
    <row r="19" spans="1:14" ht="15">
      <c r="A19" s="52" t="s">
        <v>7</v>
      </c>
      <c r="B19" s="51"/>
      <c r="C19" s="51"/>
      <c r="D19" s="48"/>
      <c r="E19" s="21"/>
      <c r="F19" s="21"/>
      <c r="G19" s="21"/>
      <c r="H19" s="21"/>
      <c r="I19" s="21"/>
      <c r="J19" s="20"/>
      <c r="N19" s="47"/>
    </row>
    <row r="20" spans="1:10" ht="15">
      <c r="A20" s="52" t="s">
        <v>12</v>
      </c>
      <c r="B20" s="51"/>
      <c r="C20" s="51"/>
      <c r="D20" s="48"/>
      <c r="E20" s="20"/>
      <c r="F20" s="21"/>
      <c r="G20" s="32"/>
      <c r="H20" s="32"/>
      <c r="I20" s="32"/>
      <c r="J20" s="20"/>
    </row>
    <row r="21" spans="1:12" ht="15.75">
      <c r="A21" s="52" t="s">
        <v>2</v>
      </c>
      <c r="B21" s="51"/>
      <c r="C21" s="51"/>
      <c r="D21" s="48"/>
      <c r="E21" s="20"/>
      <c r="F21" s="21"/>
      <c r="G21" s="32"/>
      <c r="H21" s="32"/>
      <c r="I21" s="32"/>
      <c r="J21" s="20"/>
      <c r="L21" s="55" t="s">
        <v>15</v>
      </c>
    </row>
    <row r="22" spans="1:12" ht="16.5" thickBot="1">
      <c r="A22" s="53" t="s">
        <v>13</v>
      </c>
      <c r="B22" s="51"/>
      <c r="C22" s="51"/>
      <c r="D22" s="21"/>
      <c r="E22" s="17"/>
      <c r="F22" s="17"/>
      <c r="G22" s="17"/>
      <c r="H22" s="17"/>
      <c r="I22" s="20"/>
      <c r="J22" s="20"/>
      <c r="L22" s="57" t="s">
        <v>16</v>
      </c>
    </row>
    <row r="23" spans="1:12" ht="18">
      <c r="A23" s="52"/>
      <c r="B23" s="51"/>
      <c r="C23" s="51"/>
      <c r="D23" s="92" t="s">
        <v>14</v>
      </c>
      <c r="E23" s="93"/>
      <c r="F23" s="93"/>
      <c r="G23" s="93"/>
      <c r="H23" s="93"/>
      <c r="I23" s="93"/>
      <c r="J23" s="54"/>
      <c r="L23" s="57" t="s">
        <v>18</v>
      </c>
    </row>
    <row r="24" spans="1:12" ht="18">
      <c r="A24" s="1"/>
      <c r="C24" s="20"/>
      <c r="D24" s="94"/>
      <c r="E24" s="95"/>
      <c r="F24" s="95"/>
      <c r="G24" s="95"/>
      <c r="H24" s="95"/>
      <c r="I24" s="95"/>
      <c r="J24" s="56"/>
      <c r="L24" s="57" t="s">
        <v>19</v>
      </c>
    </row>
    <row r="25" spans="1:12" ht="18">
      <c r="A25" s="1"/>
      <c r="C25" s="20"/>
      <c r="D25" s="58" t="s">
        <v>17</v>
      </c>
      <c r="E25" s="59"/>
      <c r="F25" s="59"/>
      <c r="G25" s="59"/>
      <c r="H25" s="59"/>
      <c r="I25" s="60"/>
      <c r="J25" s="56"/>
      <c r="L25" s="64" t="s">
        <v>20</v>
      </c>
    </row>
    <row r="26" spans="1:12" ht="18">
      <c r="A26" s="1"/>
      <c r="B26" s="1"/>
      <c r="C26" s="20"/>
      <c r="D26" s="58" t="s">
        <v>60</v>
      </c>
      <c r="E26" s="59"/>
      <c r="F26" s="59"/>
      <c r="G26" s="59"/>
      <c r="H26" s="59"/>
      <c r="I26" s="60"/>
      <c r="J26" s="56"/>
      <c r="K26" s="20"/>
      <c r="L26" s="65" t="s">
        <v>13</v>
      </c>
    </row>
    <row r="27" spans="1:12" ht="18">
      <c r="A27" s="1"/>
      <c r="B27" s="1"/>
      <c r="C27" s="2"/>
      <c r="D27" s="61" t="s">
        <v>28</v>
      </c>
      <c r="E27" s="59"/>
      <c r="F27" s="59"/>
      <c r="G27" s="59"/>
      <c r="H27" s="59"/>
      <c r="I27" s="62"/>
      <c r="J27" s="63"/>
      <c r="K27" s="21"/>
      <c r="L27" s="67"/>
    </row>
    <row r="28" spans="1:12" ht="18">
      <c r="A28" s="4"/>
      <c r="B28" s="1"/>
      <c r="C28" s="2"/>
      <c r="D28" s="58" t="s">
        <v>39</v>
      </c>
      <c r="E28" s="59"/>
      <c r="F28" s="59"/>
      <c r="G28" s="60"/>
      <c r="H28" s="60"/>
      <c r="I28" s="60"/>
      <c r="J28" s="63"/>
      <c r="K28" s="20"/>
      <c r="L28" s="20"/>
    </row>
    <row r="29" spans="1:11" ht="18">
      <c r="A29" s="1"/>
      <c r="B29" s="1"/>
      <c r="C29" s="2"/>
      <c r="D29" s="58" t="s">
        <v>21</v>
      </c>
      <c r="E29" s="59"/>
      <c r="F29" s="59"/>
      <c r="G29" s="59"/>
      <c r="H29" s="59"/>
      <c r="I29" s="66"/>
      <c r="J29" s="63"/>
      <c r="K29" s="21"/>
    </row>
    <row r="30" spans="1:11" ht="18.75" thickBot="1">
      <c r="A30" s="1"/>
      <c r="B30" s="1"/>
      <c r="C30" s="2"/>
      <c r="D30" s="68"/>
      <c r="E30" s="69"/>
      <c r="F30" s="69"/>
      <c r="G30" s="70"/>
      <c r="H30" s="70"/>
      <c r="I30" s="71"/>
      <c r="J30" s="72"/>
      <c r="K30" s="20"/>
    </row>
    <row r="31" spans="1:10" ht="12.75">
      <c r="A31" s="1"/>
      <c r="B31" s="1"/>
      <c r="C31" s="2"/>
      <c r="D31" s="49"/>
      <c r="E31" s="22"/>
      <c r="F31" s="22"/>
      <c r="G31" s="33"/>
      <c r="H31" s="33"/>
      <c r="I31" s="34"/>
      <c r="J31" s="20"/>
    </row>
    <row r="32" spans="1:10" ht="12.75">
      <c r="A32" s="1"/>
      <c r="B32" s="1"/>
      <c r="C32" s="2"/>
      <c r="D32" s="20"/>
      <c r="E32" s="16"/>
      <c r="F32" s="22"/>
      <c r="G32" s="33"/>
      <c r="H32" s="33"/>
      <c r="I32" s="34"/>
      <c r="J32" s="20"/>
    </row>
    <row r="33" spans="2:7" ht="12.75">
      <c r="B33" s="1"/>
      <c r="C33" s="1"/>
      <c r="G33" s="15"/>
    </row>
    <row r="34" spans="2:7" ht="12.75">
      <c r="B34" s="1"/>
      <c r="C34" s="1"/>
      <c r="G34" s="7"/>
    </row>
    <row r="35" spans="2:7" ht="12.75">
      <c r="B35" s="1"/>
      <c r="C35" s="1"/>
      <c r="F35" s="7"/>
      <c r="G35" s="7"/>
    </row>
    <row r="36" spans="2:3" ht="12.75">
      <c r="B36" s="1"/>
      <c r="C36" s="1"/>
    </row>
    <row r="37" spans="2:10" ht="12.75">
      <c r="B37" s="1"/>
      <c r="C37" s="1"/>
      <c r="J37" s="1"/>
    </row>
    <row r="38" spans="2:4" ht="12.75">
      <c r="B38" s="1"/>
      <c r="C38" s="1"/>
      <c r="D38" s="7"/>
    </row>
    <row r="39" ht="12.75">
      <c r="C39" s="1"/>
    </row>
    <row r="40" ht="12.75">
      <c r="B40" s="1"/>
    </row>
  </sheetData>
  <mergeCells count="7">
    <mergeCell ref="A1:F1"/>
    <mergeCell ref="G1:M1"/>
    <mergeCell ref="D23:I24"/>
    <mergeCell ref="D17:J17"/>
    <mergeCell ref="D15:J15"/>
    <mergeCell ref="L9:N9"/>
    <mergeCell ref="A5:C6"/>
  </mergeCells>
  <hyperlinks>
    <hyperlink ref="L26" r:id="rId1" display="www.westcoat.com"/>
    <hyperlink ref="A22" r:id="rId2" display="www.westcoat.com"/>
  </hyperlinks>
  <printOptions horizontalCentered="1"/>
  <pageMargins left="0.25" right="0.25" top="1.25" bottom="0.25" header="0" footer="0"/>
  <pageSetup orientation="landscape" scale="70"/>
  <headerFooter alignWithMargins="0">
    <oddFooter>&amp;REpoxy Pebble 8/12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2007-05-30T17:22:10Z</cp:lastPrinted>
  <dcterms:created xsi:type="dcterms:W3CDTF">1998-12-10T19:24:37Z</dcterms:created>
  <dcterms:modified xsi:type="dcterms:W3CDTF">2012-08-23T17:00:29Z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