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620" windowWidth="25020" windowHeight="17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'Sheet1'!$A$1:$O$32</definedName>
  </definedNames>
  <calcPr fullCalcOnLoad="1"/>
</workbook>
</file>

<file path=xl/sharedStrings.xml><?xml version="1.0" encoding="utf-8"?>
<sst xmlns="http://schemas.openxmlformats.org/spreadsheetml/2006/main" count="65" uniqueCount="58">
  <si>
    <r>
      <t xml:space="preserve">NOTE: </t>
    </r>
    <r>
      <rPr>
        <sz val="12"/>
        <rFont val="Times New Roman"/>
        <family val="0"/>
      </rPr>
      <t>For installation</t>
    </r>
    <r>
      <rPr>
        <b/>
        <sz val="12"/>
        <rFont val="Times New Roman"/>
        <family val="0"/>
      </rPr>
      <t xml:space="preserve"> </t>
    </r>
  </si>
  <si>
    <t>assistance please refer to the</t>
  </si>
  <si>
    <t>specification sheets posted on</t>
  </si>
  <si>
    <t>our website. Training videos</t>
  </si>
  <si>
    <t>for a variety of our systems</t>
  </si>
  <si>
    <t>are also avalable on our website.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</si>
  <si>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</si>
  <si>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</si>
  <si>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</si>
  <si>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</si>
  <si>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</si>
  <si>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</si>
  <si>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</si>
  <si>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</si>
  <si>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</si>
  <si>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r>
      <t xml:space="preserve">                   </t>
    </r>
    <r>
      <rPr>
        <sz val="30"/>
        <rFont val="Akzidenz Grotesk BE BoldCn"/>
        <family val="0"/>
      </rPr>
      <t>TC Slope &amp; Patch</t>
    </r>
  </si>
  <si>
    <t>Optional</t>
  </si>
  <si>
    <t>* Contact your local distributor for a price quote, specification sheets and/or dvds.</t>
  </si>
  <si>
    <t>Price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</si>
  <si>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</si>
  <si>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</si>
  <si>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</si>
  <si>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</si>
  <si>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</si>
  <si>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</si>
  <si>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</si>
  <si>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 xml:space="preserve"> sq.ft./gal</t>
  </si>
  <si>
    <t xml:space="preserve"> sq.ft./bag</t>
  </si>
  <si>
    <t>Cost</t>
  </si>
  <si>
    <t xml:space="preserve">Coverage will   </t>
  </si>
  <si>
    <t>Total Material</t>
  </si>
  <si>
    <t>gallons</t>
  </si>
  <si>
    <t>bags</t>
  </si>
  <si>
    <t>Total Costs</t>
  </si>
  <si>
    <t>Please Round Up When Ordering</t>
  </si>
  <si>
    <t>Please read the complete specification guide before ordering material or beginning the job.</t>
  </si>
  <si>
    <t>* We do not guarantee coverages, please allow additional material for waste.</t>
  </si>
  <si>
    <t>B-23 Sand</t>
  </si>
  <si>
    <t>sq. ft./bag</t>
  </si>
  <si>
    <t>sq. ft</t>
  </si>
  <si>
    <t>vary</t>
  </si>
  <si>
    <t>TC-1</t>
  </si>
  <si>
    <t>WP-81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</si>
  <si>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</si>
  <si>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</si>
  <si>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</si>
  <si>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at the botom of the template.</t>
  </si>
  <si>
    <r>
      <t xml:space="preserve">Step 2: </t>
    </r>
    <r>
      <rPr>
        <sz val="12"/>
        <rFont val="Times New Roman"/>
        <family val="0"/>
      </rPr>
      <t>Enter the price for each</t>
    </r>
  </si>
  <si>
    <t xml:space="preserve">product listed on the template </t>
  </si>
  <si>
    <t>in the indicated colum.</t>
  </si>
  <si>
    <t>Thickness:</t>
  </si>
  <si>
    <t xml:space="preserve">Step 1: Total Square Footage </t>
  </si>
  <si>
    <t>TC-1 Base Coat Cement</t>
  </si>
  <si>
    <t>WP-81 Cement Modifier</t>
  </si>
  <si>
    <t>B-23 Monterey Sand</t>
  </si>
  <si>
    <t>as needed in indicated box</t>
  </si>
  <si>
    <r>
      <t xml:space="preserve">Step 3: </t>
    </r>
    <r>
      <rPr>
        <sz val="12"/>
        <rFont val="Times New Roman"/>
        <family val="0"/>
      </rPr>
      <t>Adjust thickness</t>
    </r>
  </si>
  <si>
    <t>* Coating accessories and system options are not figured into estimates.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</si>
</sst>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0000"/>
    <numFmt numFmtId="168" formatCode="0.0"/>
    <numFmt numFmtId="169" formatCode="0.000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b/>
      <i/>
      <u val="single"/>
      <sz val="14"/>
      <name val="Times New Roman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i/>
      <u val="single"/>
      <sz val="14"/>
      <name val="Times"/>
      <family val="0"/>
    </font>
    <font>
      <b/>
      <i/>
      <sz val="10"/>
      <name val="Times"/>
      <family val="0"/>
    </font>
    <font>
      <sz val="10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4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sz val="30"/>
      <name val="Akzidenz Grotesk BE BoldCn"/>
      <family val="0"/>
    </font>
    <font>
      <b/>
      <sz val="11"/>
      <color indexed="10"/>
      <name val="Times"/>
      <family val="0"/>
    </font>
    <font>
      <sz val="9"/>
      <color indexed="8"/>
      <name val="Time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44" fontId="4" fillId="0" borderId="3" xfId="17" applyFont="1" applyBorder="1" applyAlignment="1" applyProtection="1">
      <alignment/>
      <protection/>
    </xf>
    <xf numFmtId="0" fontId="4" fillId="0" borderId="4" xfId="0" applyFont="1" applyBorder="1" applyAlignment="1">
      <alignment/>
    </xf>
    <xf numFmtId="44" fontId="4" fillId="0" borderId="5" xfId="17" applyFont="1" applyBorder="1" applyAlignment="1" applyProtection="1">
      <alignment/>
      <protection/>
    </xf>
    <xf numFmtId="44" fontId="8" fillId="0" borderId="2" xfId="17" applyFont="1" applyBorder="1" applyAlignment="1" applyProtection="1">
      <alignment/>
      <protection locked="0"/>
    </xf>
    <xf numFmtId="44" fontId="8" fillId="0" borderId="1" xfId="17" applyFont="1" applyBorder="1" applyAlignment="1" applyProtection="1">
      <alignment/>
      <protection locked="0"/>
    </xf>
    <xf numFmtId="44" fontId="8" fillId="0" borderId="1" xfId="17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16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>
      <alignment/>
    </xf>
    <xf numFmtId="168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9" xfId="0" applyNumberFormat="1" applyFont="1" applyBorder="1" applyAlignment="1">
      <alignment/>
    </xf>
    <xf numFmtId="44" fontId="4" fillId="0" borderId="11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20" applyFont="1" applyBorder="1" applyAlignment="1">
      <alignment horizontal="left" indent="1"/>
    </xf>
    <xf numFmtId="0" fontId="21" fillId="0" borderId="0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7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18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5" fillId="0" borderId="0" xfId="2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2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44" fontId="8" fillId="0" borderId="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3" xfId="0" applyFont="1" applyBorder="1" applyAlignment="1">
      <alignment/>
    </xf>
    <xf numFmtId="166" fontId="8" fillId="0" borderId="25" xfId="15" applyNumberFormat="1" applyFont="1" applyBorder="1" applyAlignment="1" applyProtection="1">
      <alignment/>
      <protection locked="0"/>
    </xf>
    <xf numFmtId="0" fontId="4" fillId="0" borderId="26" xfId="0" applyFont="1" applyBorder="1" applyAlignment="1">
      <alignment horizontal="left"/>
    </xf>
    <xf numFmtId="44" fontId="4" fillId="0" borderId="27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27" fillId="0" borderId="30" xfId="0" applyFont="1" applyBorder="1" applyAlignment="1">
      <alignment/>
    </xf>
    <xf numFmtId="0" fontId="4" fillId="0" borderId="26" xfId="0" applyFont="1" applyBorder="1" applyAlignment="1">
      <alignment/>
    </xf>
    <xf numFmtId="168" fontId="4" fillId="0" borderId="22" xfId="0" applyNumberFormat="1" applyFont="1" applyBorder="1" applyAlignment="1">
      <alignment horizontal="center"/>
    </xf>
    <xf numFmtId="13" fontId="8" fillId="0" borderId="31" xfId="15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3</xdr:col>
      <xdr:colOff>257175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953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7</xdr:col>
      <xdr:colOff>304800</xdr:colOff>
      <xdr:row>0</xdr:row>
      <xdr:rowOff>676275</xdr:rowOff>
    </xdr:to>
    <xdr:pic>
      <xdr:nvPicPr>
        <xdr:cNvPr id="2" name="Picture 3" descr="WC® Logo 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0"/>
          <a:ext cx="5543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125" zoomScaleNormal="125" workbookViewId="0" topLeftCell="A1">
      <selection activeCell="K23" sqref="K23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2.625" style="0" customWidth="1"/>
    <col min="4" max="4" width="5.00390625" style="0" customWidth="1"/>
    <col min="5" max="5" width="26.00390625" style="0" customWidth="1"/>
    <col min="6" max="6" width="6.875" style="0" customWidth="1"/>
    <col min="7" max="7" width="9.875" style="0" customWidth="1"/>
    <col min="8" max="8" width="9.50390625" style="0" bestFit="1" customWidth="1"/>
    <col min="9" max="9" width="8.625" style="0" customWidth="1"/>
    <col min="10" max="10" width="20.125" style="0" customWidth="1"/>
    <col min="11" max="11" width="20.375" style="0" customWidth="1"/>
    <col min="12" max="12" width="4.50390625" style="0" customWidth="1"/>
    <col min="13" max="13" width="13.875" style="0" customWidth="1"/>
    <col min="14" max="14" width="15.625" style="0" customWidth="1"/>
    <col min="15" max="15" width="9.00390625" style="0" customWidth="1"/>
  </cols>
  <sheetData>
    <row r="1" spans="1:15" ht="54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ht="12.75" customHeight="1">
      <c r="B3" s="2"/>
    </row>
    <row r="4" spans="1:11" ht="13.5" customHeight="1">
      <c r="A4" s="5"/>
      <c r="B4" s="2"/>
      <c r="E4" s="11"/>
      <c r="F4" s="11"/>
      <c r="G4" s="11"/>
      <c r="H4" s="11"/>
      <c r="I4" s="11"/>
      <c r="J4" s="11"/>
      <c r="K4" s="27" t="s">
        <v>16</v>
      </c>
    </row>
    <row r="5" spans="1:11" ht="16.5" thickBot="1">
      <c r="A5" s="10"/>
      <c r="B5" s="9"/>
      <c r="C5" s="8"/>
      <c r="E5" s="4" t="s">
        <v>19</v>
      </c>
      <c r="F5" s="90" t="s">
        <v>29</v>
      </c>
      <c r="G5" s="91"/>
      <c r="H5" s="4" t="s">
        <v>21</v>
      </c>
      <c r="I5" s="4" t="s">
        <v>24</v>
      </c>
      <c r="J5" s="18" t="s">
        <v>16</v>
      </c>
      <c r="K5" s="4" t="s">
        <v>28</v>
      </c>
    </row>
    <row r="6" spans="1:15" ht="15" thickBot="1">
      <c r="A6" s="10"/>
      <c r="B6" s="2"/>
      <c r="E6" s="4" t="s">
        <v>20</v>
      </c>
      <c r="F6" s="90" t="s">
        <v>40</v>
      </c>
      <c r="G6" s="90"/>
      <c r="H6" s="4" t="s">
        <v>22</v>
      </c>
      <c r="I6" s="4" t="s">
        <v>25</v>
      </c>
      <c r="J6" s="26" t="s">
        <v>18</v>
      </c>
      <c r="K6" s="4" t="s">
        <v>23</v>
      </c>
      <c r="M6" s="1"/>
      <c r="N6" s="19" t="s">
        <v>30</v>
      </c>
      <c r="O6" s="1"/>
    </row>
    <row r="7" spans="1:15" ht="15" thickBot="1">
      <c r="A7" s="93" t="s">
        <v>43</v>
      </c>
      <c r="B7" s="93"/>
      <c r="C7" s="93"/>
      <c r="E7" s="71"/>
      <c r="F7" s="72"/>
      <c r="G7" s="72"/>
      <c r="H7" s="73"/>
      <c r="I7" s="7"/>
      <c r="J7" s="15"/>
      <c r="K7" s="12"/>
      <c r="M7" s="1"/>
      <c r="N7" s="20" t="s">
        <v>25</v>
      </c>
      <c r="O7" s="1"/>
    </row>
    <row r="8" spans="1:15" s="8" customFormat="1" ht="12.75">
      <c r="A8" s="93"/>
      <c r="B8" s="93"/>
      <c r="C8" s="93"/>
      <c r="E8" s="74" t="s">
        <v>52</v>
      </c>
      <c r="F8" s="67">
        <f>SUM(7.5/I14)</f>
        <v>3.75</v>
      </c>
      <c r="G8" s="66" t="s">
        <v>27</v>
      </c>
      <c r="H8" s="68">
        <f>F14</f>
        <v>0</v>
      </c>
      <c r="I8" s="6">
        <f>H8/F8</f>
        <v>0</v>
      </c>
      <c r="J8" s="69">
        <v>0</v>
      </c>
      <c r="K8" s="14">
        <f>SUM(1/F8)*J8</f>
        <v>0</v>
      </c>
      <c r="M8" s="28" t="s">
        <v>41</v>
      </c>
      <c r="N8" s="29">
        <f>SUM(I8)</f>
        <v>0</v>
      </c>
      <c r="O8" s="30" t="s">
        <v>32</v>
      </c>
    </row>
    <row r="9" spans="1:15" ht="15">
      <c r="A9" s="40" t="s">
        <v>44</v>
      </c>
      <c r="B9" s="41"/>
      <c r="C9" s="41"/>
      <c r="E9" s="74" t="s">
        <v>53</v>
      </c>
      <c r="F9" s="67">
        <f>SUM(15/I14)</f>
        <v>7.5</v>
      </c>
      <c r="G9" s="66" t="s">
        <v>26</v>
      </c>
      <c r="H9" s="68">
        <f>F14</f>
        <v>0</v>
      </c>
      <c r="I9" s="6">
        <f>H9/F9</f>
        <v>0</v>
      </c>
      <c r="J9" s="69">
        <v>0</v>
      </c>
      <c r="K9" s="14">
        <f>SUM(1/F9)*J9</f>
        <v>0</v>
      </c>
      <c r="M9" s="13" t="s">
        <v>42</v>
      </c>
      <c r="N9" s="31">
        <f>SUM(I9)</f>
        <v>0</v>
      </c>
      <c r="O9" s="32" t="s">
        <v>31</v>
      </c>
    </row>
    <row r="10" spans="1:15" ht="15.75" thickBot="1">
      <c r="A10" s="42" t="s">
        <v>45</v>
      </c>
      <c r="B10" s="41"/>
      <c r="C10" s="41"/>
      <c r="E10" s="74" t="s">
        <v>54</v>
      </c>
      <c r="F10" s="67">
        <f>SUM(37.5/I14)</f>
        <v>18.75</v>
      </c>
      <c r="G10" s="66" t="s">
        <v>38</v>
      </c>
      <c r="H10" s="68">
        <f>F14</f>
        <v>0</v>
      </c>
      <c r="I10" s="6">
        <f>H10/F10</f>
        <v>0</v>
      </c>
      <c r="J10" s="69">
        <v>0</v>
      </c>
      <c r="K10" s="14">
        <f>SUM(1/F10)*J10</f>
        <v>0</v>
      </c>
      <c r="M10" s="33" t="s">
        <v>37</v>
      </c>
      <c r="N10" s="34">
        <f>SUM(I10)</f>
        <v>0</v>
      </c>
      <c r="O10" s="35" t="s">
        <v>32</v>
      </c>
    </row>
    <row r="11" spans="1:15" ht="15">
      <c r="A11" s="42" t="s">
        <v>46</v>
      </c>
      <c r="B11" s="41"/>
      <c r="C11" s="41"/>
      <c r="E11" s="75"/>
      <c r="F11" s="66"/>
      <c r="G11" s="66"/>
      <c r="H11" s="68"/>
      <c r="I11" s="6"/>
      <c r="J11" s="17"/>
      <c r="K11" s="14"/>
      <c r="M11" s="89" t="s">
        <v>34</v>
      </c>
      <c r="N11" s="89"/>
      <c r="O11" s="89"/>
    </row>
    <row r="12" spans="1:15" ht="15.75" thickBot="1">
      <c r="A12" s="40"/>
      <c r="B12" s="41"/>
      <c r="C12" s="41"/>
      <c r="E12" s="75"/>
      <c r="F12" s="66"/>
      <c r="G12" s="66"/>
      <c r="H12" s="68"/>
      <c r="I12" s="6"/>
      <c r="J12" s="16"/>
      <c r="K12" s="14"/>
      <c r="M12" s="1"/>
      <c r="N12" s="1"/>
      <c r="O12" s="21"/>
    </row>
    <row r="13" spans="1:15" ht="15.75" thickBot="1">
      <c r="A13" s="40" t="s">
        <v>47</v>
      </c>
      <c r="B13" s="41"/>
      <c r="C13" s="41"/>
      <c r="E13" s="75"/>
      <c r="F13" s="70"/>
      <c r="G13" s="66"/>
      <c r="H13" s="68"/>
      <c r="I13" s="96"/>
      <c r="J13" s="17"/>
      <c r="K13" s="14"/>
      <c r="M13" s="1"/>
      <c r="N13" s="19" t="s">
        <v>33</v>
      </c>
      <c r="O13" s="1"/>
    </row>
    <row r="14" spans="1:17" ht="15.75" thickBot="1">
      <c r="A14" s="42" t="s">
        <v>48</v>
      </c>
      <c r="B14" s="41"/>
      <c r="C14" s="41"/>
      <c r="E14" s="76" t="s">
        <v>51</v>
      </c>
      <c r="F14" s="77">
        <v>0</v>
      </c>
      <c r="G14" s="78" t="s">
        <v>39</v>
      </c>
      <c r="H14" s="94" t="s">
        <v>50</v>
      </c>
      <c r="I14" s="97">
        <v>2</v>
      </c>
      <c r="J14" s="95"/>
      <c r="K14" s="79">
        <f>SUM(K7:K12)</f>
        <v>0</v>
      </c>
      <c r="M14" s="28" t="s">
        <v>41</v>
      </c>
      <c r="N14" s="36">
        <f>SUM(N8*J8)</f>
        <v>0</v>
      </c>
      <c r="O14" s="1"/>
      <c r="Q14" s="24"/>
    </row>
    <row r="15" spans="1:17" ht="15">
      <c r="A15" s="42" t="s">
        <v>49</v>
      </c>
      <c r="B15" s="41"/>
      <c r="C15" s="41"/>
      <c r="E15" s="92" t="s">
        <v>35</v>
      </c>
      <c r="F15" s="92"/>
      <c r="G15" s="92"/>
      <c r="H15" s="92"/>
      <c r="I15" s="92"/>
      <c r="J15" s="92"/>
      <c r="K15" s="92"/>
      <c r="M15" s="13" t="s">
        <v>42</v>
      </c>
      <c r="N15" s="37">
        <f>SUM(N9*J9)</f>
        <v>0</v>
      </c>
      <c r="O15" s="1"/>
      <c r="Q15" s="24"/>
    </row>
    <row r="16" spans="1:15" ht="15.75" thickBot="1">
      <c r="A16" s="42"/>
      <c r="B16" s="41"/>
      <c r="C16" s="41"/>
      <c r="E16" s="86"/>
      <c r="F16" s="86"/>
      <c r="G16" s="86"/>
      <c r="H16" s="86"/>
      <c r="I16" s="86"/>
      <c r="J16" s="86"/>
      <c r="K16" s="86"/>
      <c r="M16" s="33" t="s">
        <v>37</v>
      </c>
      <c r="N16" s="38">
        <f>SUM(N10*J10)</f>
        <v>0</v>
      </c>
      <c r="O16" s="1"/>
    </row>
    <row r="17" spans="1:15" ht="15">
      <c r="A17" s="80" t="s">
        <v>56</v>
      </c>
      <c r="B17" s="41"/>
      <c r="C17" s="41"/>
      <c r="D17" s="1"/>
      <c r="E17" s="86"/>
      <c r="F17" s="86"/>
      <c r="G17" s="86"/>
      <c r="H17" s="86"/>
      <c r="I17" s="86"/>
      <c r="J17" s="86"/>
      <c r="K17" s="86"/>
      <c r="M17" s="1"/>
      <c r="N17" s="22"/>
      <c r="O17" s="1"/>
    </row>
    <row r="18" spans="1:15" ht="15.75" thickBot="1">
      <c r="A18" s="81" t="s">
        <v>55</v>
      </c>
      <c r="B18" s="41"/>
      <c r="C18" s="41"/>
      <c r="D18" s="1"/>
      <c r="E18" s="44"/>
      <c r="F18" s="44"/>
      <c r="G18" s="44"/>
      <c r="H18" s="44"/>
      <c r="I18" s="44"/>
      <c r="J18" s="44"/>
      <c r="K18" s="44"/>
      <c r="O18" s="1"/>
    </row>
    <row r="19" spans="2:15" ht="18">
      <c r="B19" s="41"/>
      <c r="C19" s="41"/>
      <c r="D19" s="1"/>
      <c r="E19" s="82" t="s">
        <v>7</v>
      </c>
      <c r="F19" s="83"/>
      <c r="G19" s="83"/>
      <c r="H19" s="83"/>
      <c r="I19" s="83"/>
      <c r="J19" s="83"/>
      <c r="K19" s="45"/>
      <c r="M19" s="46" t="s">
        <v>8</v>
      </c>
      <c r="N19" s="47"/>
      <c r="O19" s="39"/>
    </row>
    <row r="20" spans="1:15" ht="18">
      <c r="A20" s="40" t="s">
        <v>0</v>
      </c>
      <c r="B20" s="41"/>
      <c r="C20" s="41"/>
      <c r="D20" s="1"/>
      <c r="E20" s="84"/>
      <c r="F20" s="85"/>
      <c r="G20" s="85"/>
      <c r="H20" s="85"/>
      <c r="I20" s="85"/>
      <c r="J20" s="85"/>
      <c r="K20" s="48"/>
      <c r="M20" s="49" t="s">
        <v>9</v>
      </c>
      <c r="N20" s="47"/>
      <c r="O20" s="8"/>
    </row>
    <row r="21" spans="1:15" ht="18">
      <c r="A21" s="42" t="s">
        <v>1</v>
      </c>
      <c r="B21" s="41"/>
      <c r="C21" s="41"/>
      <c r="D21" s="1"/>
      <c r="E21" s="50" t="s">
        <v>10</v>
      </c>
      <c r="F21" s="51"/>
      <c r="G21" s="51"/>
      <c r="H21" s="51"/>
      <c r="I21" s="51"/>
      <c r="J21" s="52"/>
      <c r="K21" s="48"/>
      <c r="M21" s="49" t="s">
        <v>11</v>
      </c>
      <c r="N21" s="47"/>
      <c r="O21" s="1"/>
    </row>
    <row r="22" spans="1:14" ht="18">
      <c r="A22" s="42" t="s">
        <v>2</v>
      </c>
      <c r="B22" s="41"/>
      <c r="C22" s="41"/>
      <c r="D22" s="1"/>
      <c r="E22" s="50" t="s">
        <v>57</v>
      </c>
      <c r="F22" s="51"/>
      <c r="G22" s="51"/>
      <c r="H22" s="51"/>
      <c r="I22" s="51"/>
      <c r="J22" s="52"/>
      <c r="K22" s="48"/>
      <c r="L22" s="1"/>
      <c r="M22" s="49" t="s">
        <v>12</v>
      </c>
      <c r="N22" s="47"/>
    </row>
    <row r="23" spans="1:15" ht="18">
      <c r="A23" s="42" t="s">
        <v>3</v>
      </c>
      <c r="B23" s="41"/>
      <c r="C23" s="41"/>
      <c r="D23" s="1"/>
      <c r="E23" s="53" t="s">
        <v>17</v>
      </c>
      <c r="F23" s="51"/>
      <c r="G23" s="51"/>
      <c r="H23" s="51"/>
      <c r="I23" s="51"/>
      <c r="J23" s="54"/>
      <c r="K23" s="55"/>
      <c r="L23" s="23"/>
      <c r="M23" s="56" t="s">
        <v>13</v>
      </c>
      <c r="N23" s="47"/>
      <c r="O23" s="25"/>
    </row>
    <row r="24" spans="1:14" ht="18">
      <c r="A24" s="42" t="s">
        <v>4</v>
      </c>
      <c r="B24" s="41"/>
      <c r="C24" s="41"/>
      <c r="D24" s="1"/>
      <c r="E24" s="50" t="s">
        <v>36</v>
      </c>
      <c r="F24" s="51"/>
      <c r="G24" s="51"/>
      <c r="H24" s="52"/>
      <c r="I24" s="52"/>
      <c r="J24" s="52"/>
      <c r="K24" s="55"/>
      <c r="L24" s="1"/>
      <c r="M24" s="57" t="s">
        <v>6</v>
      </c>
      <c r="N24" s="47"/>
    </row>
    <row r="25" spans="1:14" ht="18">
      <c r="A25" s="42" t="s">
        <v>5</v>
      </c>
      <c r="B25" s="2"/>
      <c r="C25" s="2"/>
      <c r="D25" s="1"/>
      <c r="E25" s="50" t="s">
        <v>14</v>
      </c>
      <c r="F25" s="51"/>
      <c r="G25" s="51"/>
      <c r="H25" s="51"/>
      <c r="I25" s="51"/>
      <c r="J25" s="58"/>
      <c r="K25" s="55"/>
      <c r="L25" s="23"/>
      <c r="M25" s="59"/>
      <c r="N25" s="47"/>
    </row>
    <row r="26" spans="1:14" ht="18.75" thickBot="1">
      <c r="A26" s="43" t="s">
        <v>6</v>
      </c>
      <c r="B26" s="2"/>
      <c r="C26" s="2"/>
      <c r="D26" s="1"/>
      <c r="E26" s="60"/>
      <c r="F26" s="61"/>
      <c r="G26" s="61"/>
      <c r="H26" s="62"/>
      <c r="I26" s="62"/>
      <c r="J26" s="63"/>
      <c r="K26" s="64"/>
      <c r="L26" s="1"/>
      <c r="M26" s="1"/>
      <c r="N26" s="1"/>
    </row>
    <row r="27" spans="1:14" ht="18">
      <c r="A27" s="2"/>
      <c r="B27" s="2"/>
      <c r="C27" s="2"/>
      <c r="D27" s="3"/>
      <c r="E27" s="52"/>
      <c r="F27" s="52"/>
      <c r="G27" s="51"/>
      <c r="H27" s="51"/>
      <c r="I27" s="52"/>
      <c r="J27" s="58"/>
      <c r="K27" s="65"/>
      <c r="L27" s="1"/>
      <c r="M27" s="1"/>
      <c r="N27" s="1"/>
    </row>
    <row r="28" spans="1:4" ht="12.75">
      <c r="A28" s="5"/>
      <c r="B28" s="2"/>
      <c r="C28" s="2"/>
      <c r="D28" s="3"/>
    </row>
    <row r="29" spans="2:4" ht="12.75">
      <c r="B29" s="2"/>
      <c r="C29" s="2"/>
      <c r="D29" s="1"/>
    </row>
    <row r="30" spans="2:12" ht="12.75">
      <c r="B30" s="2"/>
      <c r="C30" s="2"/>
      <c r="D30" s="1"/>
      <c r="E30" s="1"/>
      <c r="F30" s="1"/>
      <c r="G30" s="1"/>
      <c r="H30" s="1"/>
      <c r="I30" s="1"/>
      <c r="J30" s="1"/>
      <c r="K30" s="1"/>
      <c r="L30" s="23"/>
    </row>
    <row r="31" spans="2:12" ht="12.75"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2"/>
      <c r="C32" s="2"/>
      <c r="L32" s="23"/>
    </row>
    <row r="33" spans="2:3" ht="12.75">
      <c r="B33" s="2"/>
      <c r="C33" s="2"/>
    </row>
    <row r="34" ht="12.75">
      <c r="D34" s="2"/>
    </row>
    <row r="35" ht="12.75">
      <c r="B35" s="2"/>
    </row>
  </sheetData>
  <mergeCells count="10">
    <mergeCell ref="E19:J20"/>
    <mergeCell ref="E17:K17"/>
    <mergeCell ref="E16:K16"/>
    <mergeCell ref="A1:O1"/>
    <mergeCell ref="A2:O2"/>
    <mergeCell ref="M11:O11"/>
    <mergeCell ref="F6:G6"/>
    <mergeCell ref="F5:G5"/>
    <mergeCell ref="E15:K15"/>
    <mergeCell ref="A7:C8"/>
  </mergeCells>
  <hyperlinks>
    <hyperlink ref="A26" r:id="rId1" display="www.westcoat.com"/>
    <hyperlink ref="M24" r:id="rId2" display="www.westcoat.com"/>
  </hyperlinks>
  <printOptions horizontalCentered="1" verticalCentered="1"/>
  <pageMargins left="0.25" right="0.25" top="0.25" bottom="0.25" header="0" footer="0"/>
  <pageSetup fitToHeight="1" fitToWidth="1" orientation="landscape" paperSize="9" scale="72"/>
  <headerFooter alignWithMargins="0">
    <oddFooter>&amp;RTC Slope &amp; Patch Temp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Karen Murphy</cp:lastModifiedBy>
  <cp:lastPrinted>2007-07-16T22:29:17Z</cp:lastPrinted>
  <dcterms:created xsi:type="dcterms:W3CDTF">1998-12-10T19:24:37Z</dcterms:created>
  <dcterms:modified xsi:type="dcterms:W3CDTF">2012-06-08T16:34:07Z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